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'Вып.плана._9'!$A$2:$E$70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<sst xmlns="http://schemas.openxmlformats.org/spreadsheetml/2006/main" count="157" uniqueCount="155">
  <si>
    <t>Код дохода</t>
  </si>
  <si>
    <t>Наименование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</si>
  <si>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</si>
  <si>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</si>
  <si>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</si>
  <si>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</si>
  <si>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</si>
  <si>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</si>
  <si>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</si>
  <si>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</si>
  <si>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</si>
  <si>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</si>
  <si>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</si>
  <si>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</si>
  <si>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</si>
  <si>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</si>
  <si>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Утверждено</t>
  </si>
  <si>
    <t xml:space="preserve"> к решению Совета депутатов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</si>
  <si>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</si>
  <si>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</si>
  <si>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</si>
  <si>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</si>
  <si>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</si>
  <si>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</si>
  <si>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</si>
  <si>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</si>
  <si>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</si>
  <si>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1.</t>
  </si>
  <si>
    <t>1.1.</t>
  </si>
  <si>
    <t>1.1.1.</t>
  </si>
  <si>
    <t xml:space="preserve">1.2.1.2. </t>
  </si>
  <si>
    <t>1.4.1.</t>
  </si>
  <si>
    <t xml:space="preserve">1.5. </t>
  </si>
  <si>
    <t xml:space="preserve">1.5.1. </t>
  </si>
  <si>
    <t xml:space="preserve">1.5.1.1. 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</si>
  <si>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</si>
  <si>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</si>
  <si>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</si>
  <si>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</si>
  <si>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</si>
  <si>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</si>
  <si>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</si>
  <si>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</si>
  <si>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</si>
  <si>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</si>
  <si>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</si>
  <si>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</si>
  <si>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</si>
  <si>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</si>
  <si>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</si>
  <si>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</si>
  <si>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</si>
  <si>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</si>
  <si>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</si>
  <si>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</si>
  <si>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</si>
  <si>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</si>
  <si>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</si>
  <si>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</si>
  <si>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000 2 00 00000 00 0000 000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</si>
  <si>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</si>
  <si>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</si>
  <si>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</si>
  <si>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</si>
  <si>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1.2.1.3. </t>
  </si>
  <si>
    <t xml:space="preserve">1.2.1.4. </t>
  </si>
  <si>
    <t>000 1 11 09045 10 0000 120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</si>
  <si>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</si>
  <si>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2.1.3. </t>
  </si>
  <si>
    <t>Иные межбюджетные трансферты</t>
  </si>
  <si>
    <t xml:space="preserve">2.1.3.1. </t>
  </si>
  <si>
    <t xml:space="preserve">  ПРИЛОЖЕНИЕ № 3</t>
  </si>
  <si>
    <t>2021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</si>
  <si>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</si>
  <si>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</si>
  <si>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</si>
  <si>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</si>
  <si>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</si>
  <si>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</si>
  <si>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</si>
  <si>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</si>
  <si>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</si>
  <si>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</si>
  <si>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</si>
  <si>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2022 год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</si>
  <si>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</si>
  <si>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</si>
  <si>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</si>
  <si>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</si>
  <si>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>000 1 06 04011 02 0000 110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</si>
  <si>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</si>
  <si>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</si>
  <si>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Прочие межбюджетные трансферты, передаваемые в бюджеты сельских поселений</t>
  </si>
  <si>
    <t>ВСЕГО:</t>
  </si>
  <si>
    <t>сельского поселения Казым</t>
  </si>
  <si>
    <t>бюджета сельского поселения Казым на плановый период  2021 и 2022 годов</t>
  </si>
  <si>
    <t xml:space="preserve">1.1.1.1. </t>
  </si>
  <si>
    <t xml:space="preserve">1.1.1.2. </t>
  </si>
  <si>
    <t>Налог на доходы физических лиц, с доходов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</si>
  <si>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</si>
  <si>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1.1.1.3. </t>
  </si>
  <si>
    <t xml:space="preserve">1.2. </t>
  </si>
  <si>
    <t xml:space="preserve">1.2.1. </t>
  </si>
  <si>
    <t xml:space="preserve">1.2.1.1. </t>
  </si>
  <si>
    <t xml:space="preserve">1.3. </t>
  </si>
  <si>
    <t>НАЛОГИ НА СОВОКУПНЫЙ ДОХОД</t>
  </si>
  <si>
    <t>000 1 05 00000 00 0000 110</t>
  </si>
  <si>
    <t xml:space="preserve">1.3.1. </t>
  </si>
  <si>
    <t>Единый сельскохозяйственный налог</t>
  </si>
  <si>
    <t>000 1 05 03010 01 0000 110</t>
  </si>
  <si>
    <t xml:space="preserve">1.4. </t>
  </si>
  <si>
    <t xml:space="preserve">1.4.1.1. </t>
  </si>
  <si>
    <t xml:space="preserve">1.4.2. </t>
  </si>
  <si>
    <t>1.4.2.1</t>
  </si>
  <si>
    <t>Транспортный налог с организаций</t>
  </si>
  <si>
    <t>1.4.2.2.</t>
  </si>
  <si>
    <t>1.4.3.</t>
  </si>
  <si>
    <t xml:space="preserve">1.4.3.1. </t>
  </si>
  <si>
    <t xml:space="preserve">1.4.3.2. </t>
  </si>
  <si>
    <t xml:space="preserve">1.6. </t>
  </si>
  <si>
    <t xml:space="preserve">1.6.1.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</si>
  <si>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</si>
  <si>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1.6.1.1. </t>
  </si>
  <si>
    <t xml:space="preserve">1.6.2. </t>
  </si>
  <si>
    <t>000 1 11 0900 000 0000 120</t>
  </si>
  <si>
    <t>1.6.2.1.</t>
  </si>
  <si>
    <t xml:space="preserve">1.7. </t>
  </si>
  <si>
    <t>ДОХОДЫ  ОТ  ОКАЗАНИЯ  ПЛАТНЫХ  УСЛУГ  (РАБОТ)  И  КОМПЕНСАЦИИ ЗАТРАТ ГОСУДАРСТВА</t>
  </si>
  <si>
    <t xml:space="preserve"> 000  1 13 00000 00 0000 000  </t>
  </si>
  <si>
    <t xml:space="preserve">1.7.1. </t>
  </si>
  <si>
    <t>Прочие доходы от оказания платных услуг  (работ) получателями средств бюджетов сельских поселений</t>
  </si>
  <si>
    <t xml:space="preserve">000  1 13 01995 10 0000 130  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</si>
  <si>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</si>
  <si>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</si>
  <si>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Прочие субсидии бюджетам сельских поселений
</t>
  </si>
  <si>
    <t>000 2 02 29999 10 0000 150</t>
  </si>
  <si>
    <t xml:space="preserve">2.1.3.2. </t>
  </si>
  <si>
    <t>2.1.3.3.</t>
  </si>
  <si>
    <t xml:space="preserve">2.1.4. </t>
  </si>
  <si>
    <t xml:space="preserve">2.1.4.1.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</si>
  <si>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</si>
  <si>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000 2 02 40014 10 0000 150</t>
  </si>
  <si>
    <t>2.1.4.2.</t>
  </si>
  <si>
    <t>__________________________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</si>
  <si>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</si>
  <si>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</si>
  <si>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</si>
  <si>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</si>
  <si>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</si>
  <si>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</si>
  <si>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</si>
  <si>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</si>
  <si>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ПРИЛОЖЕНИЕ № 2</t>
  </si>
  <si>
    <t>от 2 декабря 2019 года № 44</t>
  </si>
  <si>
    <t xml:space="preserve">  от     февраля 2020 года  №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</si>
</sst>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9" fillId="0" borderId="0" xfId="52" applyFont="1">
      <alignment/>
      <protection/>
    </xf>
    <xf numFmtId="0" fontId="5" fillId="0" borderId="10" xfId="52" applyFont="1" applyFill="1" applyBorder="1" applyAlignment="1" applyProtection="1">
      <alignment horizontal="center" vertical="top"/>
      <protection hidden="1"/>
    </xf>
    <xf numFmtId="192" fontId="5" fillId="0" borderId="10" xfId="52" applyNumberFormat="1" applyFont="1" applyBorder="1" applyAlignment="1">
      <alignment horizontal="center" vertical="center"/>
      <protection/>
    </xf>
    <xf numFmtId="0" fontId="5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5" xfId="52" applyFont="1" applyFill="1" applyBorder="1" applyAlignment="1" applyProtection="1">
      <alignment horizontal="center"/>
      <protection hidden="1"/>
    </xf>
    <xf numFmtId="0" fontId="2" fillId="0" borderId="0" xfId="52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52" applyFont="1" applyFill="1" applyBorder="1" applyAlignment="1" applyProtection="1">
      <alignment horizontal="right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view="pageBreakPreview" zoomScale="98" zoomScaleNormal="200" zoomScaleSheetLayoutView="98" workbookViewId="0" topLeftCell="A2">
      <selection activeCell="K12" sqref="K12"/>
    </sheetView>
  </sheetViews>
  <sheetFormatPr defaultColWidth="9.00390625" defaultRowHeight="12.75"/>
  <cols>
    <col min="1" max="1" width="8.75390625" style="3" customWidth="1"/>
    <col min="2" max="2" width="45.625" style="6" customWidth="1"/>
    <col min="3" max="3" width="33.375" style="3" customWidth="1"/>
    <col min="4" max="4" width="15.875" style="3" customWidth="1"/>
    <col min="5" max="5" width="17.125" style="3" customWidth="1"/>
    <col min="6" max="16384" width="9.125" style="3" customWidth="1"/>
  </cols>
  <sheetData>
    <row r="1" spans="2:4" ht="409.5" customHeight="1" hidden="1">
      <c r="B1" s="5"/>
      <c r="C1" s="1"/>
      <c r="D1" s="2"/>
    </row>
    <row r="2" spans="2:5" ht="15.75">
      <c r="B2" s="10"/>
      <c r="C2" s="42" t="s">
        <v>152</v>
      </c>
      <c r="D2" s="42"/>
      <c r="E2" s="42"/>
    </row>
    <row r="3" spans="2:5" ht="15.75">
      <c r="B3" s="10"/>
      <c r="C3" s="42" t="s">
        <v>17</v>
      </c>
      <c r="D3" s="42"/>
      <c r="E3" s="42"/>
    </row>
    <row r="4" spans="2:5" ht="15.75">
      <c r="B4" s="10"/>
      <c r="C4" s="42" t="s">
        <v>94</v>
      </c>
      <c r="D4" s="42"/>
      <c r="E4" s="42"/>
    </row>
    <row r="5" spans="2:5" ht="15.75">
      <c r="B5" s="10"/>
      <c r="C5" s="42" t="s">
        <v>154</v>
      </c>
      <c r="D5" s="42"/>
      <c r="E5" s="42"/>
    </row>
    <row r="6" spans="2:4" ht="15.75" customHeight="1">
      <c r="B6" s="10"/>
      <c r="C6" s="11"/>
      <c r="D6" s="13"/>
    </row>
    <row r="7" spans="2:5" ht="15.75">
      <c r="B7" s="10"/>
      <c r="C7" s="42" t="s">
        <v>71</v>
      </c>
      <c r="D7" s="42"/>
      <c r="E7" s="42"/>
    </row>
    <row r="8" spans="2:5" ht="15.75">
      <c r="B8" s="10"/>
      <c r="C8" s="42" t="s">
        <v>17</v>
      </c>
      <c r="D8" s="42"/>
      <c r="E8" s="42"/>
    </row>
    <row r="9" spans="2:5" ht="15.75">
      <c r="B9" s="10"/>
      <c r="C9" s="42" t="s">
        <v>94</v>
      </c>
      <c r="D9" s="42"/>
      <c r="E9" s="42"/>
    </row>
    <row r="10" spans="2:5" ht="15.75">
      <c r="B10" s="10"/>
      <c r="C10" s="42" t="s">
        <v>153</v>
      </c>
      <c r="D10" s="42"/>
      <c r="E10" s="42"/>
    </row>
    <row r="11" spans="2:4" ht="24" customHeight="1">
      <c r="B11" s="10"/>
      <c r="C11" s="11"/>
      <c r="D11" s="13"/>
    </row>
    <row r="12" spans="2:5" s="4" customFormat="1" ht="15.75">
      <c r="B12" s="44" t="s">
        <v>2</v>
      </c>
      <c r="C12" s="44"/>
      <c r="D12" s="44"/>
      <c r="E12" s="44"/>
    </row>
    <row r="13" spans="2:5" ht="15.75">
      <c r="B13" s="43" t="s">
        <v>95</v>
      </c>
      <c r="C13" s="43"/>
      <c r="D13" s="43"/>
      <c r="E13" s="43"/>
    </row>
    <row r="14" spans="2:4" ht="6.75" customHeight="1" hidden="1">
      <c r="B14" s="12"/>
      <c r="C14" s="12"/>
      <c r="D14" s="12"/>
    </row>
    <row r="15" spans="2:5" ht="15.75">
      <c r="B15" s="12"/>
      <c r="C15" s="12"/>
      <c r="D15" s="18"/>
      <c r="E15" s="14"/>
    </row>
    <row r="16" spans="2:5" ht="15.75">
      <c r="B16" s="12"/>
      <c r="C16" s="12"/>
      <c r="D16" s="46" t="s">
        <v>20</v>
      </c>
      <c r="E16" s="46"/>
    </row>
    <row r="17" spans="1:5" ht="15" customHeight="1">
      <c r="A17" s="45" t="s">
        <v>26</v>
      </c>
      <c r="B17" s="45" t="s">
        <v>1</v>
      </c>
      <c r="C17" s="45" t="s">
        <v>0</v>
      </c>
      <c r="D17" s="35" t="s">
        <v>16</v>
      </c>
      <c r="E17" s="35"/>
    </row>
    <row r="18" spans="1:5" ht="12.75">
      <c r="A18" s="45"/>
      <c r="B18" s="45"/>
      <c r="C18" s="45"/>
      <c r="D18" s="45" t="s">
        <v>72</v>
      </c>
      <c r="E18" s="36" t="s">
        <v>84</v>
      </c>
    </row>
    <row r="19" spans="1:5" ht="12" customHeight="1">
      <c r="A19" s="45"/>
      <c r="B19" s="45"/>
      <c r="C19" s="45"/>
      <c r="D19" s="45"/>
      <c r="E19" s="36"/>
    </row>
    <row r="20" spans="1:5" ht="12" customHeight="1">
      <c r="A20" s="7">
        <v>1</v>
      </c>
      <c r="B20" s="17">
        <v>2</v>
      </c>
      <c r="C20" s="17">
        <v>3</v>
      </c>
      <c r="D20" s="20">
        <v>4</v>
      </c>
      <c r="E20" s="21">
        <v>5</v>
      </c>
    </row>
    <row r="21" spans="1:5" ht="21" customHeight="1">
      <c r="A21" s="19" t="s">
        <v>27</v>
      </c>
      <c r="B21" s="16" t="s">
        <v>41</v>
      </c>
      <c r="C21" s="7" t="s">
        <v>3</v>
      </c>
      <c r="D21" s="23">
        <f>D22+D33+D35+D44+D47+D52+D27</f>
        <v>4977100</v>
      </c>
      <c r="E21" s="28">
        <f>E22+E33+E35+E44+E47+E52+E27</f>
        <v>4976200</v>
      </c>
    </row>
    <row r="22" spans="1:5" ht="20.25" customHeight="1">
      <c r="A22" s="19" t="s">
        <v>28</v>
      </c>
      <c r="B22" s="15" t="s">
        <v>42</v>
      </c>
      <c r="C22" s="8" t="s">
        <v>4</v>
      </c>
      <c r="D22" s="24">
        <f>D23</f>
        <v>2110000</v>
      </c>
      <c r="E22" s="25">
        <f>E23</f>
        <v>2110000</v>
      </c>
    </row>
    <row r="23" spans="1:5" ht="18.75" customHeight="1">
      <c r="A23" s="19" t="s">
        <v>29</v>
      </c>
      <c r="B23" s="15" t="s">
        <v>43</v>
      </c>
      <c r="C23" s="8" t="s">
        <v>5</v>
      </c>
      <c r="D23" s="24">
        <f>D24+D25+D26</f>
        <v>2110000</v>
      </c>
      <c r="E23" s="25">
        <f>E24+E25+E26</f>
        <v>2110000</v>
      </c>
    </row>
    <row r="24" spans="1:5" ht="110.25">
      <c r="A24" s="19" t="s">
        <v>96</v>
      </c>
      <c r="B24" s="15" t="s">
        <v>44</v>
      </c>
      <c r="C24" s="8" t="s">
        <v>15</v>
      </c>
      <c r="D24" s="24">
        <v>2104800</v>
      </c>
      <c r="E24" s="25">
        <v>2104800</v>
      </c>
    </row>
    <row r="25" spans="1:5" ht="177" customHeight="1">
      <c r="A25" s="19" t="s">
        <v>97</v>
      </c>
      <c r="B25" s="15" t="s">
        <v>98</v>
      </c>
      <c r="C25" s="9" t="s">
        <v>99</v>
      </c>
      <c r="D25" s="24">
        <v>0</v>
      </c>
      <c r="E25" s="25">
        <v>0</v>
      </c>
    </row>
    <row r="26" spans="1:5" ht="81" customHeight="1">
      <c r="A26" s="19" t="s">
        <v>100</v>
      </c>
      <c r="B26" s="15" t="s">
        <v>45</v>
      </c>
      <c r="C26" s="9" t="s">
        <v>18</v>
      </c>
      <c r="D26" s="24">
        <v>5200</v>
      </c>
      <c r="E26" s="25">
        <v>5200</v>
      </c>
    </row>
    <row r="27" spans="1:5" ht="60.75" customHeight="1">
      <c r="A27" s="19" t="s">
        <v>101</v>
      </c>
      <c r="B27" s="15" t="s">
        <v>46</v>
      </c>
      <c r="C27" s="9" t="s">
        <v>21</v>
      </c>
      <c r="D27" s="24">
        <f>D28</f>
        <v>1931600</v>
      </c>
      <c r="E27" s="25">
        <f>E28</f>
        <v>1930700</v>
      </c>
    </row>
    <row r="28" spans="1:5" ht="53.25" customHeight="1">
      <c r="A28" s="19" t="s">
        <v>102</v>
      </c>
      <c r="B28" s="15" t="s">
        <v>47</v>
      </c>
      <c r="C28" s="9" t="s">
        <v>22</v>
      </c>
      <c r="D28" s="24">
        <f>D29+D31+D30+D32</f>
        <v>1931600</v>
      </c>
      <c r="E28" s="24">
        <f>E29+E31+E30+E32</f>
        <v>1930700</v>
      </c>
    </row>
    <row r="29" spans="1:5" ht="175.5" customHeight="1">
      <c r="A29" s="19" t="s">
        <v>103</v>
      </c>
      <c r="B29" s="15" t="s">
        <v>144</v>
      </c>
      <c r="C29" s="9" t="s">
        <v>145</v>
      </c>
      <c r="D29" s="24">
        <v>698400</v>
      </c>
      <c r="E29" s="25">
        <v>698000</v>
      </c>
    </row>
    <row r="30" spans="1:5" ht="192.75" customHeight="1">
      <c r="A30" s="19" t="s">
        <v>30</v>
      </c>
      <c r="B30" s="15" t="s">
        <v>146</v>
      </c>
      <c r="C30" s="9" t="s">
        <v>147</v>
      </c>
      <c r="D30" s="24">
        <v>4500</v>
      </c>
      <c r="E30" s="25">
        <v>4500</v>
      </c>
    </row>
    <row r="31" spans="1:5" ht="176.25" customHeight="1">
      <c r="A31" s="19" t="s">
        <v>64</v>
      </c>
      <c r="B31" s="15" t="s">
        <v>148</v>
      </c>
      <c r="C31" s="9" t="s">
        <v>149</v>
      </c>
      <c r="D31" s="24">
        <v>1354700</v>
      </c>
      <c r="E31" s="25">
        <v>1354700</v>
      </c>
    </row>
    <row r="32" spans="1:5" ht="178.5" customHeight="1">
      <c r="A32" s="19" t="s">
        <v>65</v>
      </c>
      <c r="B32" s="15" t="s">
        <v>150</v>
      </c>
      <c r="C32" s="9" t="s">
        <v>151</v>
      </c>
      <c r="D32" s="24">
        <v>-126000</v>
      </c>
      <c r="E32" s="25">
        <v>-126500</v>
      </c>
    </row>
    <row r="33" spans="1:5" ht="15.75">
      <c r="A33" s="19" t="s">
        <v>104</v>
      </c>
      <c r="B33" s="15" t="s">
        <v>105</v>
      </c>
      <c r="C33" s="8" t="s">
        <v>106</v>
      </c>
      <c r="D33" s="24">
        <f>D34</f>
        <v>3500</v>
      </c>
      <c r="E33" s="25">
        <f>E34</f>
        <v>3500</v>
      </c>
    </row>
    <row r="34" spans="1:5" ht="20.25" customHeight="1">
      <c r="A34" s="19" t="s">
        <v>107</v>
      </c>
      <c r="B34" s="15" t="s">
        <v>108</v>
      </c>
      <c r="C34" s="8" t="s">
        <v>109</v>
      </c>
      <c r="D34" s="24">
        <v>3500</v>
      </c>
      <c r="E34" s="25">
        <v>3500</v>
      </c>
    </row>
    <row r="35" spans="1:5" ht="20.25" customHeight="1">
      <c r="A35" s="19" t="s">
        <v>110</v>
      </c>
      <c r="B35" s="15" t="s">
        <v>48</v>
      </c>
      <c r="C35" s="8" t="s">
        <v>6</v>
      </c>
      <c r="D35" s="24">
        <f>D36+D41+D38</f>
        <v>162000</v>
      </c>
      <c r="E35" s="24">
        <f>E36+E41+E38</f>
        <v>162000</v>
      </c>
    </row>
    <row r="36" spans="1:5" ht="20.25" customHeight="1">
      <c r="A36" s="19" t="s">
        <v>31</v>
      </c>
      <c r="B36" s="15" t="s">
        <v>49</v>
      </c>
      <c r="C36" s="8" t="s">
        <v>7</v>
      </c>
      <c r="D36" s="24">
        <f>D37</f>
        <v>67000</v>
      </c>
      <c r="E36" s="25">
        <f>E37</f>
        <v>67000</v>
      </c>
    </row>
    <row r="37" spans="1:5" ht="64.5" customHeight="1">
      <c r="A37" s="19" t="s">
        <v>111</v>
      </c>
      <c r="B37" s="15" t="s">
        <v>50</v>
      </c>
      <c r="C37" s="8" t="s">
        <v>23</v>
      </c>
      <c r="D37" s="24">
        <v>67000</v>
      </c>
      <c r="E37" s="25">
        <v>67000</v>
      </c>
    </row>
    <row r="38" spans="1:5" ht="18.75" customHeight="1">
      <c r="A38" s="19" t="s">
        <v>112</v>
      </c>
      <c r="B38" s="15" t="s">
        <v>85</v>
      </c>
      <c r="C38" s="8" t="s">
        <v>86</v>
      </c>
      <c r="D38" s="24">
        <f>D40+D39</f>
        <v>23000</v>
      </c>
      <c r="E38" s="24">
        <f>E40+E39</f>
        <v>23000</v>
      </c>
    </row>
    <row r="39" spans="1:5" ht="18.75" customHeight="1">
      <c r="A39" s="19" t="s">
        <v>113</v>
      </c>
      <c r="B39" s="15" t="s">
        <v>114</v>
      </c>
      <c r="C39" s="8" t="s">
        <v>89</v>
      </c>
      <c r="D39" s="24">
        <v>3000</v>
      </c>
      <c r="E39" s="24">
        <v>3000</v>
      </c>
    </row>
    <row r="40" spans="1:5" ht="15.75">
      <c r="A40" s="19" t="s">
        <v>115</v>
      </c>
      <c r="B40" s="15" t="s">
        <v>87</v>
      </c>
      <c r="C40" s="8" t="s">
        <v>88</v>
      </c>
      <c r="D40" s="24">
        <v>20000</v>
      </c>
      <c r="E40" s="25">
        <v>20000</v>
      </c>
    </row>
    <row r="41" spans="1:5" ht="20.25" customHeight="1">
      <c r="A41" s="19" t="s">
        <v>116</v>
      </c>
      <c r="B41" s="15" t="s">
        <v>51</v>
      </c>
      <c r="C41" s="8" t="s">
        <v>8</v>
      </c>
      <c r="D41" s="24">
        <f>D42+D43</f>
        <v>72000</v>
      </c>
      <c r="E41" s="25">
        <f>E42+E43</f>
        <v>72000</v>
      </c>
    </row>
    <row r="42" spans="1:5" ht="66.75" customHeight="1">
      <c r="A42" s="19" t="s">
        <v>117</v>
      </c>
      <c r="B42" s="15" t="s">
        <v>52</v>
      </c>
      <c r="C42" s="8" t="s">
        <v>24</v>
      </c>
      <c r="D42" s="24">
        <v>57300</v>
      </c>
      <c r="E42" s="25">
        <v>57300</v>
      </c>
    </row>
    <row r="43" spans="1:5" ht="63" customHeight="1">
      <c r="A43" s="19" t="s">
        <v>118</v>
      </c>
      <c r="B43" s="15" t="s">
        <v>53</v>
      </c>
      <c r="C43" s="8" t="s">
        <v>25</v>
      </c>
      <c r="D43" s="24">
        <v>14700</v>
      </c>
      <c r="E43" s="25">
        <v>14700</v>
      </c>
    </row>
    <row r="44" spans="1:5" ht="15.75">
      <c r="A44" s="19" t="s">
        <v>32</v>
      </c>
      <c r="B44" s="15" t="s">
        <v>54</v>
      </c>
      <c r="C44" s="8" t="s">
        <v>9</v>
      </c>
      <c r="D44" s="24">
        <f>D45</f>
        <v>27000</v>
      </c>
      <c r="E44" s="25">
        <f>E45</f>
        <v>27000</v>
      </c>
    </row>
    <row r="45" spans="1:5" ht="63.75" customHeight="1">
      <c r="A45" s="19" t="s">
        <v>33</v>
      </c>
      <c r="B45" s="15" t="s">
        <v>55</v>
      </c>
      <c r="C45" s="8" t="s">
        <v>10</v>
      </c>
      <c r="D45" s="24">
        <f>D46</f>
        <v>27000</v>
      </c>
      <c r="E45" s="25">
        <f>E46</f>
        <v>27000</v>
      </c>
    </row>
    <row r="46" spans="1:5" ht="110.25" customHeight="1">
      <c r="A46" s="19" t="s">
        <v>34</v>
      </c>
      <c r="B46" s="15" t="s">
        <v>56</v>
      </c>
      <c r="C46" s="8" t="s">
        <v>11</v>
      </c>
      <c r="D46" s="24">
        <v>27000</v>
      </c>
      <c r="E46" s="25">
        <v>27000</v>
      </c>
    </row>
    <row r="47" spans="1:5" ht="64.5" customHeight="1">
      <c r="A47" s="19" t="s">
        <v>119</v>
      </c>
      <c r="B47" s="15" t="s">
        <v>57</v>
      </c>
      <c r="C47" s="8" t="s">
        <v>12</v>
      </c>
      <c r="D47" s="24">
        <f>D48+D50</f>
        <v>646000</v>
      </c>
      <c r="E47" s="24">
        <f>E48+E50</f>
        <v>646000</v>
      </c>
    </row>
    <row r="48" spans="1:5" ht="145.5" customHeight="1">
      <c r="A48" s="19" t="s">
        <v>120</v>
      </c>
      <c r="B48" s="15" t="s">
        <v>121</v>
      </c>
      <c r="C48" s="8" t="s">
        <v>13</v>
      </c>
      <c r="D48" s="24">
        <f>D49</f>
        <v>380000</v>
      </c>
      <c r="E48" s="25">
        <f>E49</f>
        <v>380000</v>
      </c>
    </row>
    <row r="49" spans="1:5" ht="51" customHeight="1">
      <c r="A49" s="19" t="s">
        <v>122</v>
      </c>
      <c r="B49" s="15" t="s">
        <v>83</v>
      </c>
      <c r="C49" s="8" t="s">
        <v>19</v>
      </c>
      <c r="D49" s="24">
        <v>380000</v>
      </c>
      <c r="E49" s="25">
        <v>380000</v>
      </c>
    </row>
    <row r="50" spans="1:5" ht="127.5" customHeight="1">
      <c r="A50" s="19" t="s">
        <v>123</v>
      </c>
      <c r="B50" s="15" t="s">
        <v>73</v>
      </c>
      <c r="C50" s="8" t="s">
        <v>124</v>
      </c>
      <c r="D50" s="24">
        <f>D51</f>
        <v>266000</v>
      </c>
      <c r="E50" s="24">
        <f>E51</f>
        <v>266000</v>
      </c>
    </row>
    <row r="51" spans="1:5" ht="111.75" customHeight="1">
      <c r="A51" s="19" t="s">
        <v>125</v>
      </c>
      <c r="B51" s="15" t="s">
        <v>67</v>
      </c>
      <c r="C51" s="8" t="s">
        <v>66</v>
      </c>
      <c r="D51" s="24">
        <v>266000</v>
      </c>
      <c r="E51" s="25">
        <v>266000</v>
      </c>
    </row>
    <row r="52" spans="1:5" ht="48.75" customHeight="1">
      <c r="A52" s="19" t="s">
        <v>126</v>
      </c>
      <c r="B52" s="15" t="s">
        <v>127</v>
      </c>
      <c r="C52" s="8" t="s">
        <v>128</v>
      </c>
      <c r="D52" s="24">
        <f>D53</f>
        <v>97000</v>
      </c>
      <c r="E52" s="25">
        <f>E53</f>
        <v>97000</v>
      </c>
    </row>
    <row r="53" spans="1:5" ht="47.25">
      <c r="A53" s="19" t="s">
        <v>129</v>
      </c>
      <c r="B53" s="15" t="s">
        <v>130</v>
      </c>
      <c r="C53" s="8" t="s">
        <v>131</v>
      </c>
      <c r="D53" s="24">
        <v>97000</v>
      </c>
      <c r="E53" s="25">
        <v>97000</v>
      </c>
    </row>
    <row r="54" spans="1:5" s="34" customFormat="1" ht="15.75">
      <c r="A54" s="29" t="s">
        <v>35</v>
      </c>
      <c r="B54" s="33" t="s">
        <v>58</v>
      </c>
      <c r="C54" s="7" t="s">
        <v>59</v>
      </c>
      <c r="D54" s="23">
        <f>D55</f>
        <v>40021600</v>
      </c>
      <c r="E54" s="23">
        <f>E55</f>
        <v>40232300</v>
      </c>
    </row>
    <row r="55" spans="1:5" ht="50.25" customHeight="1">
      <c r="A55" s="30" t="s">
        <v>36</v>
      </c>
      <c r="B55" s="15" t="s">
        <v>74</v>
      </c>
      <c r="C55" s="8" t="s">
        <v>14</v>
      </c>
      <c r="D55" s="24">
        <f>D56+D58+D60+D64</f>
        <v>40021600</v>
      </c>
      <c r="E55" s="24">
        <f>E56+E58+E60+E64</f>
        <v>40232300</v>
      </c>
    </row>
    <row r="56" spans="1:5" ht="31.5">
      <c r="A56" s="30" t="s">
        <v>37</v>
      </c>
      <c r="B56" s="15" t="s">
        <v>60</v>
      </c>
      <c r="C56" s="9" t="s">
        <v>75</v>
      </c>
      <c r="D56" s="24">
        <f>D57</f>
        <v>28580800</v>
      </c>
      <c r="E56" s="24">
        <f>E57</f>
        <v>28844500</v>
      </c>
    </row>
    <row r="57" spans="1:5" ht="34.5" customHeight="1">
      <c r="A57" s="30" t="s">
        <v>38</v>
      </c>
      <c r="B57" s="15" t="s">
        <v>61</v>
      </c>
      <c r="C57" s="8" t="s">
        <v>76</v>
      </c>
      <c r="D57" s="24">
        <v>28580800</v>
      </c>
      <c r="E57" s="26">
        <v>28844500</v>
      </c>
    </row>
    <row r="58" spans="1:5" ht="47.25" customHeight="1">
      <c r="A58" s="30" t="s">
        <v>39</v>
      </c>
      <c r="B58" s="15" t="s">
        <v>132</v>
      </c>
      <c r="C58" s="8" t="s">
        <v>133</v>
      </c>
      <c r="D58" s="24">
        <f>D59</f>
        <v>800000</v>
      </c>
      <c r="E58" s="24">
        <f>E59</f>
        <v>300000</v>
      </c>
    </row>
    <row r="59" spans="1:5" ht="32.25" customHeight="1">
      <c r="A59" s="30" t="s">
        <v>40</v>
      </c>
      <c r="B59" s="15" t="s">
        <v>134</v>
      </c>
      <c r="C59" s="8" t="s">
        <v>135</v>
      </c>
      <c r="D59" s="24">
        <v>800000</v>
      </c>
      <c r="E59" s="26">
        <v>300000</v>
      </c>
    </row>
    <row r="60" spans="1:5" ht="31.5">
      <c r="A60" s="30" t="s">
        <v>68</v>
      </c>
      <c r="B60" s="15" t="s">
        <v>77</v>
      </c>
      <c r="C60" s="9" t="s">
        <v>78</v>
      </c>
      <c r="D60" s="24">
        <f>D61+D62+D63</f>
        <v>247500</v>
      </c>
      <c r="E60" s="24">
        <f>E61+E62+E63</f>
        <v>254000</v>
      </c>
    </row>
    <row r="61" spans="1:5" ht="48" customHeight="1">
      <c r="A61" s="30" t="s">
        <v>70</v>
      </c>
      <c r="B61" s="15" t="s">
        <v>90</v>
      </c>
      <c r="C61" s="9" t="s">
        <v>91</v>
      </c>
      <c r="D61" s="24">
        <v>1500</v>
      </c>
      <c r="E61" s="26">
        <v>1500</v>
      </c>
    </row>
    <row r="62" spans="1:5" ht="62.25" customHeight="1">
      <c r="A62" s="30" t="s">
        <v>136</v>
      </c>
      <c r="B62" s="15" t="s">
        <v>63</v>
      </c>
      <c r="C62" s="9" t="s">
        <v>80</v>
      </c>
      <c r="D62" s="24">
        <v>221100</v>
      </c>
      <c r="E62" s="26">
        <v>227600</v>
      </c>
    </row>
    <row r="63" spans="1:5" ht="45.75" customHeight="1">
      <c r="A63" s="30" t="s">
        <v>137</v>
      </c>
      <c r="B63" s="15" t="s">
        <v>62</v>
      </c>
      <c r="C63" s="9" t="s">
        <v>79</v>
      </c>
      <c r="D63" s="24">
        <v>24900</v>
      </c>
      <c r="E63" s="24">
        <v>24900</v>
      </c>
    </row>
    <row r="64" spans="1:5" ht="15.75">
      <c r="A64" s="30" t="s">
        <v>138</v>
      </c>
      <c r="B64" s="15" t="s">
        <v>69</v>
      </c>
      <c r="C64" s="9" t="s">
        <v>81</v>
      </c>
      <c r="D64" s="24">
        <f>D65+D66</f>
        <v>10393300</v>
      </c>
      <c r="E64" s="24">
        <f>E65+E66</f>
        <v>10833800</v>
      </c>
    </row>
    <row r="65" spans="1:5" ht="96.75" customHeight="1">
      <c r="A65" s="30" t="s">
        <v>139</v>
      </c>
      <c r="B65" s="15" t="s">
        <v>140</v>
      </c>
      <c r="C65" s="22" t="s">
        <v>141</v>
      </c>
      <c r="D65" s="24">
        <v>315000</v>
      </c>
      <c r="E65" s="26">
        <v>315000</v>
      </c>
    </row>
    <row r="66" spans="1:5" ht="47.25">
      <c r="A66" s="30" t="s">
        <v>142</v>
      </c>
      <c r="B66" s="15" t="s">
        <v>92</v>
      </c>
      <c r="C66" s="31" t="s">
        <v>82</v>
      </c>
      <c r="D66" s="27">
        <v>10078300</v>
      </c>
      <c r="E66" s="27">
        <v>10518800</v>
      </c>
    </row>
    <row r="67" spans="1:5" ht="15.75">
      <c r="A67" s="37" t="s">
        <v>93</v>
      </c>
      <c r="B67" s="38"/>
      <c r="C67" s="39"/>
      <c r="D67" s="32">
        <f>D54+D21</f>
        <v>44998700</v>
      </c>
      <c r="E67" s="32">
        <f>E54+E21</f>
        <v>45208500</v>
      </c>
    </row>
    <row r="68" spans="1:5" ht="12.75">
      <c r="A68" s="40" t="s">
        <v>143</v>
      </c>
      <c r="B68" s="40"/>
      <c r="C68" s="40"/>
      <c r="D68" s="40"/>
      <c r="E68" s="40"/>
    </row>
    <row r="69" spans="1:5" ht="12.75">
      <c r="A69" s="41"/>
      <c r="B69" s="41"/>
      <c r="C69" s="41"/>
      <c r="D69" s="41"/>
      <c r="E69" s="41"/>
    </row>
  </sheetData>
  <sheetProtection/>
  <mergeCells count="19">
    <mergeCell ref="C2:E2"/>
    <mergeCell ref="C3:E3"/>
    <mergeCell ref="A17:A19"/>
    <mergeCell ref="D16:E16"/>
    <mergeCell ref="C4:E4"/>
    <mergeCell ref="C5:E5"/>
    <mergeCell ref="D18:D19"/>
    <mergeCell ref="B17:B19"/>
    <mergeCell ref="C17:C19"/>
    <mergeCell ref="D17:E17"/>
    <mergeCell ref="E18:E19"/>
    <mergeCell ref="A67:C67"/>
    <mergeCell ref="A68:E69"/>
    <mergeCell ref="C7:E7"/>
    <mergeCell ref="C8:E8"/>
    <mergeCell ref="C9:E9"/>
    <mergeCell ref="C10:E10"/>
    <mergeCell ref="B13:E13"/>
    <mergeCell ref="B12:E12"/>
  </mergeCells>
  <printOptions/>
  <pageMargins left="0.7874015748031497" right="0.3937007874015748" top="0.7874015748031497" bottom="0.3937007874015748" header="0.5905511811023623" footer="0.7086614173228347"/>
  <pageSetup fitToHeight="0" fitToWidth="1" horizontalDpi="600" verticalDpi="600" orientation="portrait" paperSize="9" scale="76" r:id="rId3"/>
  <headerFooter differentFirst="1" alignWithMargins="0">
    <oddHeader>&amp;C&amp;P</oddHeader>
  </headerFooter>
  <rowBreaks count="2" manualBreakCount="2">
    <brk id="29" max="4" man="1"/>
    <brk id="45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2020-02-03T08:16:55Z</cp:lastPrinted>
  <dcterms:created xsi:type="dcterms:W3CDTF">2008-10-23T07:29:54Z</dcterms:created>
  <dcterms:modified xsi:type="dcterms:W3CDTF">2020-02-04T05:01:11Z</dcterms:modified>
  <cp:category/>
  <cp:version/>
  <cp:contentType/>
  <cp:contentStatus/>
</cp:coreProperties>
</file>